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itelka\Sdílená složka\Společné\Pavilon G\"/>
    </mc:Choice>
  </mc:AlternateContent>
  <xr:revisionPtr revIDLastSave="0" documentId="13_ncr:1_{76E83DE6-357F-4B93-8578-C6F5D74F7F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zor 1.PO návrh stř výhl 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4" l="1"/>
  <c r="H41" i="4" s="1"/>
  <c r="I34" i="4"/>
  <c r="G34" i="4"/>
  <c r="G41" i="4" s="1"/>
  <c r="I41" i="4"/>
  <c r="H26" i="4"/>
  <c r="I26" i="4"/>
  <c r="G26" i="4"/>
  <c r="I42" i="4" l="1"/>
  <c r="H42" i="4"/>
  <c r="G42" i="4"/>
</calcChain>
</file>

<file path=xl/sharedStrings.xml><?xml version="1.0" encoding="utf-8"?>
<sst xmlns="http://schemas.openxmlformats.org/spreadsheetml/2006/main" count="68" uniqueCount="59">
  <si>
    <t>skutečnost</t>
  </si>
  <si>
    <t>dosažená</t>
  </si>
  <si>
    <t>roce</t>
  </si>
  <si>
    <t>v předcházejícím</t>
  </si>
  <si>
    <t>schválený</t>
  </si>
  <si>
    <t>rozpočet</t>
  </si>
  <si>
    <t>stávajícího</t>
  </si>
  <si>
    <t>roku</t>
  </si>
  <si>
    <t>předpokládaná</t>
  </si>
  <si>
    <t>návrh</t>
  </si>
  <si>
    <t>rozpočtový</t>
  </si>
  <si>
    <t>rok</t>
  </si>
  <si>
    <t>rozpočtu</t>
  </si>
  <si>
    <t>ukončeném</t>
  </si>
  <si>
    <t xml:space="preserve">Příspěvková organizace </t>
  </si>
  <si>
    <t>BĚŽNÝ ROZPOČET</t>
  </si>
  <si>
    <t>vlastní výnosy a tržby</t>
  </si>
  <si>
    <t>osobní náklady</t>
  </si>
  <si>
    <t>voda</t>
  </si>
  <si>
    <t>teplo</t>
  </si>
  <si>
    <t>plyn</t>
  </si>
  <si>
    <t>el.energie</t>
  </si>
  <si>
    <t>PHM</t>
  </si>
  <si>
    <t>dotace z jiných veřejných rozpočtů</t>
  </si>
  <si>
    <t>V Ý N O S Y             C E L K E M</t>
  </si>
  <si>
    <t>provozní náklady</t>
  </si>
  <si>
    <t>celkem</t>
  </si>
  <si>
    <t>odpisy dlouhodobého majetku</t>
  </si>
  <si>
    <t>odvod do rozpočtu města</t>
  </si>
  <si>
    <t xml:space="preserve">N Á K L A D Y         C E L K E M </t>
  </si>
  <si>
    <t>investiční dotace z rozpočtu zřizovatele</t>
  </si>
  <si>
    <t xml:space="preserve">investiční dotace z jiných veřejných rozpočtů </t>
  </si>
  <si>
    <t>Dne :</t>
  </si>
  <si>
    <t xml:space="preserve">příspěvek zřizovatele na provoz </t>
  </si>
  <si>
    <t>Minimální požadovaná struktura střednědobého výhledu rozpočtu</t>
  </si>
  <si>
    <t>střednědobý výhled rozpočtu</t>
  </si>
  <si>
    <t>(uvést požadavky na výhled rozpočtu)</t>
  </si>
  <si>
    <t>Výsledek hospodaření</t>
  </si>
  <si>
    <t>rezervního fondu</t>
  </si>
  <si>
    <t>fondu investic (pouze na opravu a údržbu)</t>
  </si>
  <si>
    <t>fondu odměn</t>
  </si>
  <si>
    <t>Příloha 1</t>
  </si>
  <si>
    <t>Návrh střednědobého výhledu rozpočtu příspěvkové organizace:</t>
  </si>
  <si>
    <t>neinvestiční účelové dotace od zřizovatele:</t>
  </si>
  <si>
    <t>z toho:</t>
  </si>
  <si>
    <t xml:space="preserve">v tom jmenovitě: </t>
  </si>
  <si>
    <t>Podpis ředitele organizace:</t>
  </si>
  <si>
    <t>příspěvek zřizovatele  na odpisy</t>
  </si>
  <si>
    <t>platy nepedagog</t>
  </si>
  <si>
    <t>OP JAK II</t>
  </si>
  <si>
    <t>ONIV</t>
  </si>
  <si>
    <t>čerpání fondů celkem:</t>
  </si>
  <si>
    <t>názevMateřská škola, Fráni Šrámka 2620, Teplice</t>
  </si>
  <si>
    <t>sídlo Fráni Šrámka 2620,41501 Teplice</t>
  </si>
  <si>
    <t>Návrh sestavil(a):Bc.Irena Slámová</t>
  </si>
  <si>
    <t>Dne: 10.9.2025</t>
  </si>
  <si>
    <t xml:space="preserve"> na platy pedagog</t>
  </si>
  <si>
    <t>na platy nepedagog</t>
  </si>
  <si>
    <t>konvektomat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</si>
</sst>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0"/>
      <color indexed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sz val="9"/>
      <color rgb="FFFF000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B7FFDB"/>
        <bgColor indexed="64"/>
      </patternFill>
    </fill>
    <fill>
      <patternFill patternType="solid">
        <fgColor rgb="FFFFFFC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/>
    <xf numFmtId="0" fontId="0" fillId="0" borderId="4" xfId="0" applyBorder="1"/>
    <xf numFmtId="0" fontId="1" fillId="2" borderId="5" xfId="0" applyFont="1" applyFill="1" applyBorder="1"/>
    <xf numFmtId="0" fontId="0" fillId="2" borderId="6" xfId="0" applyFill="1" applyBorder="1"/>
    <xf numFmtId="0" fontId="0" fillId="2" borderId="0" xfId="0" applyFill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0" xfId="0" applyFont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5" fillId="0" borderId="0" xfId="0" applyFont="1"/>
    <xf numFmtId="0" fontId="0" fillId="0" borderId="5" xfId="0" applyBorder="1"/>
    <xf numFmtId="0" fontId="0" fillId="0" borderId="33" xfId="0" applyBorder="1"/>
    <xf numFmtId="0" fontId="6" fillId="3" borderId="30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0" borderId="35" xfId="0" applyBorder="1"/>
    <xf numFmtId="0" fontId="6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1" fillId="2" borderId="15" xfId="0" applyFont="1" applyFill="1" applyBorder="1"/>
    <xf numFmtId="0" fontId="0" fillId="2" borderId="16" xfId="0" applyFill="1" applyBorder="1"/>
    <xf numFmtId="0" fontId="0" fillId="5" borderId="36" xfId="0" applyFill="1" applyBorder="1"/>
    <xf numFmtId="0" fontId="0" fillId="5" borderId="37" xfId="0" applyFill="1" applyBorder="1"/>
    <xf numFmtId="3" fontId="0" fillId="2" borderId="27" xfId="0" applyNumberFormat="1" applyFill="1" applyBorder="1"/>
    <xf numFmtId="3" fontId="0" fillId="3" borderId="27" xfId="0" applyNumberFormat="1" applyFill="1" applyBorder="1"/>
    <xf numFmtId="3" fontId="0" fillId="2" borderId="28" xfId="0" applyNumberFormat="1" applyFill="1" applyBorder="1"/>
    <xf numFmtId="3" fontId="0" fillId="3" borderId="28" xfId="0" applyNumberFormat="1" applyFill="1" applyBorder="1"/>
    <xf numFmtId="3" fontId="0" fillId="2" borderId="29" xfId="0" applyNumberFormat="1" applyFill="1" applyBorder="1"/>
    <xf numFmtId="3" fontId="0" fillId="3" borderId="29" xfId="0" applyNumberFormat="1" applyFill="1" applyBorder="1"/>
    <xf numFmtId="3" fontId="0" fillId="2" borderId="31" xfId="0" applyNumberFormat="1" applyFill="1" applyBorder="1"/>
    <xf numFmtId="3" fontId="0" fillId="5" borderId="38" xfId="0" applyNumberFormat="1" applyFill="1" applyBorder="1"/>
    <xf numFmtId="3" fontId="0" fillId="0" borderId="0" xfId="0" applyNumberFormat="1"/>
    <xf numFmtId="0" fontId="8" fillId="0" borderId="17" xfId="0" applyFont="1" applyBorder="1"/>
    <xf numFmtId="0" fontId="0" fillId="0" borderId="18" xfId="0" applyBorder="1"/>
    <xf numFmtId="4" fontId="0" fillId="6" borderId="27" xfId="0" applyNumberFormat="1" applyFill="1" applyBorder="1"/>
    <xf numFmtId="4" fontId="0" fillId="6" borderId="28" xfId="0" applyNumberFormat="1" applyFill="1" applyBorder="1"/>
    <xf numFmtId="4" fontId="0" fillId="6" borderId="32" xfId="0" applyNumberFormat="1" applyFill="1" applyBorder="1"/>
    <xf numFmtId="0" fontId="7" fillId="5" borderId="5" xfId="0" applyFont="1" applyFill="1" applyBorder="1"/>
    <xf numFmtId="0" fontId="7" fillId="5" borderId="6" xfId="0" applyFont="1" applyFill="1" applyBorder="1"/>
    <xf numFmtId="0" fontId="7" fillId="5" borderId="39" xfId="0" applyFont="1" applyFill="1" applyBorder="1"/>
    <xf numFmtId="0" fontId="3" fillId="0" borderId="1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workbookViewId="0">
      <selection activeCell="H46" sqref="H46"/>
    </sheetView>
  </sheetViews>
  <sheetFormatPr defaultRowHeight="13.2" x14ac:dyDescent="0.25"/>
  <cols>
    <col min="2" max="2" width="13.5546875" customWidth="1"/>
    <col min="3" max="3" width="12.33203125" customWidth="1"/>
    <col min="4" max="4" width="13.5546875" hidden="1" customWidth="1"/>
    <col min="5" max="6" width="14.88671875" hidden="1" customWidth="1"/>
    <col min="7" max="7" width="14.88671875" customWidth="1"/>
    <col min="8" max="9" width="13.44140625" customWidth="1"/>
  </cols>
  <sheetData>
    <row r="1" spans="1:9" ht="15.6" x14ac:dyDescent="0.3">
      <c r="A1" s="5" t="s">
        <v>42</v>
      </c>
    </row>
    <row r="2" spans="1:9" x14ac:dyDescent="0.25">
      <c r="A2" t="s">
        <v>34</v>
      </c>
      <c r="I2" s="31" t="s">
        <v>41</v>
      </c>
    </row>
    <row r="3" spans="1:9" ht="15.6" x14ac:dyDescent="0.3">
      <c r="A3" s="1" t="s">
        <v>14</v>
      </c>
      <c r="B3" s="5"/>
      <c r="C3" s="6" t="s">
        <v>52</v>
      </c>
      <c r="D3" s="6"/>
      <c r="E3" s="6"/>
      <c r="F3" s="6"/>
      <c r="G3" s="6"/>
      <c r="H3" s="6"/>
      <c r="I3" s="6"/>
    </row>
    <row r="4" spans="1:9" x14ac:dyDescent="0.25">
      <c r="C4" s="37" t="s">
        <v>53</v>
      </c>
      <c r="D4" s="37"/>
      <c r="E4" s="37"/>
      <c r="F4" s="37"/>
      <c r="G4" s="37"/>
      <c r="H4" s="37"/>
      <c r="I4" s="37"/>
    </row>
    <row r="5" spans="1:9" ht="15" customHeight="1" thickBot="1" x14ac:dyDescent="0.3">
      <c r="E5" s="6"/>
      <c r="F5" s="6"/>
    </row>
    <row r="6" spans="1:9" ht="15" customHeight="1" thickBot="1" x14ac:dyDescent="0.3">
      <c r="H6" s="32" t="s">
        <v>35</v>
      </c>
      <c r="I6" s="33"/>
    </row>
    <row r="7" spans="1:9" x14ac:dyDescent="0.25">
      <c r="D7" s="11" t="s">
        <v>0</v>
      </c>
      <c r="E7" s="12" t="s">
        <v>4</v>
      </c>
      <c r="F7" s="27" t="s">
        <v>8</v>
      </c>
      <c r="G7" s="38" t="s">
        <v>9</v>
      </c>
      <c r="H7" s="34"/>
      <c r="I7" s="34"/>
    </row>
    <row r="8" spans="1:9" x14ac:dyDescent="0.25">
      <c r="D8" s="13" t="s">
        <v>1</v>
      </c>
      <c r="E8" s="14" t="s">
        <v>5</v>
      </c>
      <c r="F8" s="28" t="s">
        <v>0</v>
      </c>
      <c r="G8" s="39" t="s">
        <v>12</v>
      </c>
      <c r="H8" s="35"/>
      <c r="I8" s="35"/>
    </row>
    <row r="9" spans="1:9" x14ac:dyDescent="0.25">
      <c r="D9" s="13" t="s">
        <v>3</v>
      </c>
      <c r="E9" s="14" t="s">
        <v>6</v>
      </c>
      <c r="F9" s="28" t="s">
        <v>6</v>
      </c>
      <c r="G9" s="39" t="s">
        <v>10</v>
      </c>
      <c r="H9" s="35"/>
      <c r="I9" s="35"/>
    </row>
    <row r="10" spans="1:9" x14ac:dyDescent="0.25">
      <c r="D10" s="13" t="s">
        <v>13</v>
      </c>
      <c r="E10" s="14" t="s">
        <v>7</v>
      </c>
      <c r="F10" s="28" t="s">
        <v>7</v>
      </c>
      <c r="G10" s="39" t="s">
        <v>11</v>
      </c>
      <c r="H10" s="35" t="s">
        <v>11</v>
      </c>
      <c r="I10" s="35" t="s">
        <v>11</v>
      </c>
    </row>
    <row r="11" spans="1:9" ht="13.8" thickBot="1" x14ac:dyDescent="0.3">
      <c r="A11" s="1" t="s">
        <v>15</v>
      </c>
      <c r="D11" s="13" t="s">
        <v>2</v>
      </c>
      <c r="E11" s="14"/>
      <c r="F11" s="28"/>
      <c r="G11" s="40">
        <v>2026</v>
      </c>
      <c r="H11" s="36">
        <v>2027</v>
      </c>
      <c r="I11" s="36">
        <v>2028</v>
      </c>
    </row>
    <row r="12" spans="1:9" x14ac:dyDescent="0.25">
      <c r="A12" s="18" t="s">
        <v>16</v>
      </c>
      <c r="B12" s="19"/>
      <c r="C12" s="24"/>
      <c r="D12" s="15"/>
      <c r="E12" s="16"/>
      <c r="F12" s="29"/>
      <c r="G12" s="56">
        <v>2000000</v>
      </c>
      <c r="H12" s="46">
        <v>2000000</v>
      </c>
      <c r="I12" s="46">
        <v>2000000</v>
      </c>
    </row>
    <row r="13" spans="1:9" x14ac:dyDescent="0.25">
      <c r="A13" s="20" t="s">
        <v>33</v>
      </c>
      <c r="B13" s="21"/>
      <c r="C13" s="25"/>
      <c r="D13" s="4"/>
      <c r="E13" s="3"/>
      <c r="F13" s="2"/>
      <c r="G13" s="57">
        <v>2450000</v>
      </c>
      <c r="H13" s="48">
        <v>2500000</v>
      </c>
      <c r="I13" s="48">
        <v>2600000</v>
      </c>
    </row>
    <row r="14" spans="1:9" x14ac:dyDescent="0.25">
      <c r="A14" s="62" t="s">
        <v>47</v>
      </c>
      <c r="B14" s="63"/>
      <c r="C14" s="64"/>
      <c r="D14" s="4"/>
      <c r="E14" s="3"/>
      <c r="F14" s="2"/>
      <c r="G14" s="57">
        <v>588288</v>
      </c>
      <c r="H14" s="48">
        <v>600000</v>
      </c>
      <c r="I14" s="48">
        <v>600000</v>
      </c>
    </row>
    <row r="15" spans="1:9" x14ac:dyDescent="0.25">
      <c r="A15" s="20" t="s">
        <v>43</v>
      </c>
      <c r="B15" s="21"/>
      <c r="C15" s="25"/>
      <c r="D15" s="4"/>
      <c r="E15" s="3"/>
      <c r="F15" s="2"/>
      <c r="G15" s="58">
        <v>0</v>
      </c>
      <c r="H15" s="48"/>
      <c r="I15" s="48"/>
    </row>
    <row r="16" spans="1:9" x14ac:dyDescent="0.25">
      <c r="A16" s="20" t="s">
        <v>45</v>
      </c>
      <c r="B16" s="21"/>
      <c r="C16" s="25"/>
      <c r="D16" s="4"/>
      <c r="E16" s="3"/>
      <c r="F16" s="2"/>
      <c r="G16" s="47"/>
      <c r="H16" s="48"/>
      <c r="I16" s="48"/>
    </row>
    <row r="17" spans="1:9" x14ac:dyDescent="0.25">
      <c r="A17" s="20" t="s">
        <v>48</v>
      </c>
      <c r="B17" s="21"/>
      <c r="C17" s="25"/>
      <c r="D17" s="4"/>
      <c r="E17" s="3"/>
      <c r="F17" s="2"/>
      <c r="G17" s="47">
        <v>4784343</v>
      </c>
      <c r="H17" s="48">
        <v>4800000</v>
      </c>
      <c r="I17" s="48">
        <v>4900000</v>
      </c>
    </row>
    <row r="18" spans="1:9" x14ac:dyDescent="0.25">
      <c r="A18" s="20" t="s">
        <v>50</v>
      </c>
      <c r="B18" s="21"/>
      <c r="C18" s="25"/>
      <c r="D18" s="4"/>
      <c r="E18" s="3"/>
      <c r="F18" s="2"/>
      <c r="G18" s="47">
        <v>80000</v>
      </c>
      <c r="H18" s="48">
        <v>90000</v>
      </c>
      <c r="I18" s="48">
        <v>100000</v>
      </c>
    </row>
    <row r="19" spans="1:9" x14ac:dyDescent="0.25">
      <c r="A19" s="20" t="s">
        <v>23</v>
      </c>
      <c r="B19" s="21"/>
      <c r="C19" s="25"/>
      <c r="D19" s="4"/>
      <c r="E19" s="3"/>
      <c r="F19" s="2"/>
      <c r="G19" s="47">
        <v>13935841</v>
      </c>
      <c r="H19" s="48">
        <v>14300000</v>
      </c>
      <c r="I19" s="48">
        <v>14500000</v>
      </c>
    </row>
    <row r="20" spans="1:9" x14ac:dyDescent="0.25">
      <c r="A20" s="20"/>
      <c r="B20" s="21"/>
      <c r="C20" s="25"/>
      <c r="D20" s="4"/>
      <c r="E20" s="3"/>
      <c r="F20" s="2"/>
      <c r="G20" s="47"/>
      <c r="H20" s="48"/>
      <c r="I20" s="48"/>
    </row>
    <row r="21" spans="1:9" x14ac:dyDescent="0.25">
      <c r="A21" s="20" t="s">
        <v>49</v>
      </c>
      <c r="B21" s="21"/>
      <c r="C21" s="25"/>
      <c r="D21" s="4"/>
      <c r="E21" s="3"/>
      <c r="F21" s="2"/>
      <c r="G21" s="47">
        <v>235841</v>
      </c>
      <c r="H21" s="48">
        <v>0</v>
      </c>
      <c r="I21" s="48">
        <v>0</v>
      </c>
    </row>
    <row r="22" spans="1:9" x14ac:dyDescent="0.25">
      <c r="A22" s="20" t="s">
        <v>51</v>
      </c>
      <c r="B22" s="21"/>
      <c r="C22" s="25"/>
      <c r="D22" s="4"/>
      <c r="E22" s="3"/>
      <c r="F22" s="2"/>
      <c r="G22" s="47">
        <v>250000</v>
      </c>
      <c r="H22" s="48">
        <v>0</v>
      </c>
      <c r="I22" s="48">
        <v>0</v>
      </c>
    </row>
    <row r="23" spans="1:9" x14ac:dyDescent="0.25">
      <c r="A23" s="20" t="s">
        <v>38</v>
      </c>
      <c r="B23" s="21"/>
      <c r="C23" s="25"/>
      <c r="D23" s="4"/>
      <c r="E23" s="3"/>
      <c r="F23" s="2"/>
      <c r="G23" s="47">
        <v>250000</v>
      </c>
      <c r="H23" s="48">
        <v>0</v>
      </c>
      <c r="I23" s="48">
        <v>0</v>
      </c>
    </row>
    <row r="24" spans="1:9" x14ac:dyDescent="0.25">
      <c r="A24" s="20" t="s">
        <v>40</v>
      </c>
      <c r="B24" s="21"/>
      <c r="C24" s="25"/>
      <c r="D24" s="4"/>
      <c r="E24" s="3"/>
      <c r="F24" s="2"/>
      <c r="G24" s="47">
        <v>0</v>
      </c>
      <c r="H24" s="48">
        <v>0</v>
      </c>
      <c r="I24" s="48">
        <v>0</v>
      </c>
    </row>
    <row r="25" spans="1:9" ht="13.8" thickBot="1" x14ac:dyDescent="0.3">
      <c r="A25" s="22" t="s">
        <v>39</v>
      </c>
      <c r="B25" s="23"/>
      <c r="C25" s="26"/>
      <c r="D25" s="17"/>
      <c r="E25" s="10"/>
      <c r="F25" s="30"/>
      <c r="G25" s="49">
        <v>0</v>
      </c>
      <c r="H25" s="50">
        <v>0</v>
      </c>
      <c r="I25" s="50">
        <v>0</v>
      </c>
    </row>
    <row r="26" spans="1:9" ht="13.8" thickBot="1" x14ac:dyDescent="0.3">
      <c r="A26" s="7" t="s">
        <v>24</v>
      </c>
      <c r="B26" s="8"/>
      <c r="C26" s="8"/>
      <c r="D26" s="9"/>
      <c r="E26" s="9"/>
      <c r="F26" s="9"/>
      <c r="G26" s="51">
        <f>G12+G13+G14+G17+G19+G22+G18</f>
        <v>24088472</v>
      </c>
      <c r="H26" s="51">
        <f t="shared" ref="H26:I26" si="0">H12+H13+H14+H17+H19+H22+H18</f>
        <v>24290000</v>
      </c>
      <c r="I26" s="51">
        <f t="shared" si="0"/>
        <v>24700000</v>
      </c>
    </row>
    <row r="27" spans="1:9" x14ac:dyDescent="0.25">
      <c r="A27" s="18" t="s">
        <v>25</v>
      </c>
      <c r="B27" s="19"/>
      <c r="C27" s="24" t="s">
        <v>26</v>
      </c>
      <c r="D27" s="15"/>
      <c r="E27" s="16"/>
      <c r="F27" s="29"/>
      <c r="G27" s="45">
        <v>4713273</v>
      </c>
      <c r="H27" s="46">
        <v>4720000</v>
      </c>
      <c r="I27" s="46">
        <v>4520000</v>
      </c>
    </row>
    <row r="28" spans="1:9" x14ac:dyDescent="0.25">
      <c r="A28" s="20" t="s">
        <v>44</v>
      </c>
      <c r="B28" s="21" t="s">
        <v>18</v>
      </c>
      <c r="C28" s="25"/>
      <c r="D28" s="4"/>
      <c r="E28" s="3"/>
      <c r="F28" s="2"/>
      <c r="G28" s="47">
        <v>230000</v>
      </c>
      <c r="H28" s="48">
        <v>253000</v>
      </c>
      <c r="I28" s="48">
        <v>278300</v>
      </c>
    </row>
    <row r="29" spans="1:9" x14ac:dyDescent="0.25">
      <c r="A29" s="20"/>
      <c r="B29" s="21" t="s">
        <v>19</v>
      </c>
      <c r="C29" s="25"/>
      <c r="D29" s="4"/>
      <c r="E29" s="3"/>
      <c r="F29" s="2"/>
      <c r="G29" s="47">
        <v>800000</v>
      </c>
      <c r="H29" s="48">
        <v>880000</v>
      </c>
      <c r="I29" s="48">
        <v>968000</v>
      </c>
    </row>
    <row r="30" spans="1:9" x14ac:dyDescent="0.25">
      <c r="A30" s="20"/>
      <c r="B30" s="21" t="s">
        <v>20</v>
      </c>
      <c r="C30" s="25"/>
      <c r="D30" s="4"/>
      <c r="E30" s="3"/>
      <c r="F30" s="2"/>
      <c r="G30" s="47">
        <v>110000</v>
      </c>
      <c r="H30" s="48">
        <v>121000</v>
      </c>
      <c r="I30" s="48">
        <v>133100</v>
      </c>
    </row>
    <row r="31" spans="1:9" x14ac:dyDescent="0.25">
      <c r="A31" s="20"/>
      <c r="B31" s="21" t="s">
        <v>21</v>
      </c>
      <c r="C31" s="25"/>
      <c r="D31" s="4"/>
      <c r="E31" s="3"/>
      <c r="F31" s="2"/>
      <c r="G31" s="47">
        <v>380000</v>
      </c>
      <c r="H31" s="48">
        <v>418000</v>
      </c>
      <c r="I31" s="48">
        <v>459800</v>
      </c>
    </row>
    <row r="32" spans="1:9" x14ac:dyDescent="0.25">
      <c r="A32" s="20"/>
      <c r="B32" s="21" t="s">
        <v>22</v>
      </c>
      <c r="C32" s="25"/>
      <c r="D32" s="4"/>
      <c r="E32" s="3"/>
      <c r="F32" s="2"/>
      <c r="G32" s="47">
        <v>1000</v>
      </c>
      <c r="H32" s="48">
        <v>1000</v>
      </c>
      <c r="I32" s="48">
        <v>1000</v>
      </c>
    </row>
    <row r="33" spans="1:9" x14ac:dyDescent="0.25">
      <c r="A33" s="20"/>
      <c r="B33" s="21"/>
      <c r="C33" s="25"/>
      <c r="D33" s="4"/>
      <c r="E33" s="3"/>
      <c r="F33" s="2"/>
      <c r="G33" s="47"/>
      <c r="H33" s="48"/>
      <c r="I33" s="48"/>
    </row>
    <row r="34" spans="1:9" x14ac:dyDescent="0.25">
      <c r="A34" s="20" t="s">
        <v>17</v>
      </c>
      <c r="B34" s="21"/>
      <c r="C34" s="25" t="s">
        <v>26</v>
      </c>
      <c r="D34" s="4"/>
      <c r="E34" s="3"/>
      <c r="F34" s="2"/>
      <c r="G34" s="47">
        <f>G35+G36+G37+G38</f>
        <v>18724343</v>
      </c>
      <c r="H34" s="47">
        <f t="shared" ref="H34:I34" si="1">H35+H36+H37+H38</f>
        <v>18890000</v>
      </c>
      <c r="I34" s="47">
        <f t="shared" si="1"/>
        <v>19500000</v>
      </c>
    </row>
    <row r="35" spans="1:9" x14ac:dyDescent="0.25">
      <c r="A35" s="20" t="s">
        <v>44</v>
      </c>
      <c r="B35" s="21" t="s">
        <v>56</v>
      </c>
      <c r="C35" s="25"/>
      <c r="D35" s="4"/>
      <c r="E35" s="3"/>
      <c r="F35" s="2"/>
      <c r="G35" s="47">
        <v>13700000</v>
      </c>
      <c r="H35" s="48">
        <v>14000000</v>
      </c>
      <c r="I35" s="48">
        <v>14500000</v>
      </c>
    </row>
    <row r="36" spans="1:9" x14ac:dyDescent="0.25">
      <c r="A36" s="20"/>
      <c r="B36" s="21" t="s">
        <v>57</v>
      </c>
      <c r="C36" s="25"/>
      <c r="D36" s="4"/>
      <c r="E36" s="3"/>
      <c r="F36" s="2"/>
      <c r="G36" s="47">
        <v>4784343</v>
      </c>
      <c r="H36" s="48">
        <v>4800000</v>
      </c>
      <c r="I36" s="48">
        <v>4900000</v>
      </c>
    </row>
    <row r="37" spans="1:9" x14ac:dyDescent="0.25">
      <c r="A37" s="20"/>
      <c r="B37" s="21" t="s">
        <v>49</v>
      </c>
      <c r="C37" s="25"/>
      <c r="D37" s="4"/>
      <c r="E37" s="3"/>
      <c r="F37" s="2"/>
      <c r="G37" s="47">
        <v>160000</v>
      </c>
      <c r="H37" s="48">
        <v>0</v>
      </c>
      <c r="I37" s="48">
        <v>0</v>
      </c>
    </row>
    <row r="38" spans="1:9" x14ac:dyDescent="0.25">
      <c r="A38" s="20"/>
      <c r="B38" s="21" t="s">
        <v>50</v>
      </c>
      <c r="C38" s="25"/>
      <c r="D38" s="4"/>
      <c r="E38" s="3"/>
      <c r="F38" s="2"/>
      <c r="G38" s="47">
        <v>80000</v>
      </c>
      <c r="H38" s="48">
        <v>90000</v>
      </c>
      <c r="I38" s="48">
        <v>100000</v>
      </c>
    </row>
    <row r="39" spans="1:9" x14ac:dyDescent="0.25">
      <c r="A39" s="20" t="s">
        <v>27</v>
      </c>
      <c r="B39" s="21"/>
      <c r="C39" s="25"/>
      <c r="D39" s="4"/>
      <c r="E39" s="3"/>
      <c r="F39" s="2"/>
      <c r="G39" s="47">
        <v>650856</v>
      </c>
      <c r="H39" s="48">
        <v>680000</v>
      </c>
      <c r="I39" s="48">
        <v>680000</v>
      </c>
    </row>
    <row r="40" spans="1:9" ht="13.8" thickBot="1" x14ac:dyDescent="0.3">
      <c r="A40" s="55"/>
      <c r="B40" s="23"/>
      <c r="C40" s="26"/>
      <c r="D40" s="17"/>
      <c r="E40" s="10"/>
      <c r="F40" s="30"/>
      <c r="G40" s="49"/>
      <c r="H40" s="50"/>
      <c r="I40" s="50"/>
    </row>
    <row r="41" spans="1:9" ht="13.8" thickBot="1" x14ac:dyDescent="0.3">
      <c r="A41" s="41" t="s">
        <v>29</v>
      </c>
      <c r="B41" s="42"/>
      <c r="C41" s="42"/>
      <c r="D41" s="9"/>
      <c r="E41" s="9"/>
      <c r="F41" s="9"/>
      <c r="G41" s="51">
        <f>G27+G34+G39</f>
        <v>24088472</v>
      </c>
      <c r="H41" s="51">
        <f t="shared" ref="H41:I41" si="2">H27+H34+H39</f>
        <v>24290000</v>
      </c>
      <c r="I41" s="51">
        <f t="shared" si="2"/>
        <v>24700000</v>
      </c>
    </row>
    <row r="42" spans="1:9" ht="13.8" thickBot="1" x14ac:dyDescent="0.3">
      <c r="A42" s="59" t="s">
        <v>37</v>
      </c>
      <c r="B42" s="60"/>
      <c r="C42" s="61"/>
      <c r="D42" s="43"/>
      <c r="E42" s="43"/>
      <c r="F42" s="44"/>
      <c r="G42" s="52">
        <f>+G26-G41</f>
        <v>0</v>
      </c>
      <c r="H42" s="52">
        <f>+H26-H41</f>
        <v>0</v>
      </c>
      <c r="I42" s="52">
        <f>+I26-I41</f>
        <v>0</v>
      </c>
    </row>
    <row r="43" spans="1:9" ht="13.8" thickBot="1" x14ac:dyDescent="0.3">
      <c r="A43" s="54" t="s">
        <v>28</v>
      </c>
      <c r="G43" s="53"/>
      <c r="H43" s="53"/>
      <c r="I43" s="53"/>
    </row>
    <row r="44" spans="1:9" x14ac:dyDescent="0.25">
      <c r="A44" s="18" t="s">
        <v>30</v>
      </c>
      <c r="B44" s="19"/>
      <c r="C44" s="24"/>
      <c r="D44" s="15"/>
      <c r="E44" s="16"/>
      <c r="F44" s="29"/>
      <c r="G44" s="45"/>
      <c r="H44" s="46">
        <v>300000</v>
      </c>
      <c r="I44" s="46"/>
    </row>
    <row r="45" spans="1:9" x14ac:dyDescent="0.25">
      <c r="A45" s="20" t="s">
        <v>58</v>
      </c>
      <c r="B45" s="21"/>
      <c r="C45" s="25"/>
      <c r="D45" s="4"/>
      <c r="E45" s="3"/>
      <c r="F45" s="2"/>
      <c r="G45" s="47"/>
      <c r="H45" s="48">
        <v>300000</v>
      </c>
      <c r="I45" s="48"/>
    </row>
    <row r="46" spans="1:9" x14ac:dyDescent="0.25">
      <c r="A46" s="20" t="s">
        <v>36</v>
      </c>
      <c r="B46" s="21"/>
      <c r="C46" s="25"/>
      <c r="D46" s="4"/>
      <c r="E46" s="3"/>
      <c r="F46" s="2"/>
      <c r="G46" s="47"/>
      <c r="H46" s="48"/>
      <c r="I46" s="48"/>
    </row>
    <row r="47" spans="1:9" x14ac:dyDescent="0.25">
      <c r="A47" s="20"/>
      <c r="B47" s="21"/>
      <c r="C47" s="25"/>
      <c r="D47" s="4"/>
      <c r="E47" s="3"/>
      <c r="F47" s="2"/>
      <c r="G47" s="47"/>
      <c r="H47" s="48"/>
      <c r="I47" s="48"/>
    </row>
    <row r="48" spans="1:9" ht="13.8" thickBot="1" x14ac:dyDescent="0.3">
      <c r="A48" s="22" t="s">
        <v>31</v>
      </c>
      <c r="B48" s="23"/>
      <c r="C48" s="26"/>
      <c r="D48" s="17"/>
      <c r="E48" s="10"/>
      <c r="F48" s="30"/>
      <c r="G48" s="49"/>
      <c r="H48" s="50"/>
      <c r="I48" s="50"/>
    </row>
    <row r="53" spans="1:8" x14ac:dyDescent="0.25">
      <c r="A53" t="s">
        <v>54</v>
      </c>
      <c r="F53" t="s">
        <v>32</v>
      </c>
      <c r="H53" t="s">
        <v>55</v>
      </c>
    </row>
    <row r="55" spans="1:8" x14ac:dyDescent="0.25">
      <c r="A55" t="s">
        <v>46</v>
      </c>
    </row>
  </sheetData>
  <mergeCells count="2">
    <mergeCell ref="A42:C42"/>
    <mergeCell ref="A14:C14"/>
  </mergeCells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 1.PO návrh stř výhl R</vt:lpstr>
    </vt:vector>
  </TitlesOfParts>
  <Company>Město Teplice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Město Teplice</dc:creator>
  <cp:lastModifiedBy>Ředitelka</cp:lastModifiedBy>
  <cp:lastPrinted>2025-09-15T12:19:15Z</cp:lastPrinted>
  <dcterms:created xsi:type="dcterms:W3CDTF">2007-05-16T08:28:20Z</dcterms:created>
  <dcterms:modified xsi:type="dcterms:W3CDTF">2025-09-30T10:45:19Z</dcterms:modified>
</cp:coreProperties>
</file>